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D1032" i="2"/>
  <c r="C1032" i="2"/>
  <c r="B1032" i="2"/>
  <c r="A1032" i="2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D1028" i="2"/>
  <c r="C1028" i="2"/>
  <c r="B1028" i="2"/>
  <c r="A1028" i="2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D1018" i="2"/>
  <c r="C1018" i="2"/>
  <c r="B1018" i="2"/>
  <c r="A1018" i="2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D1008" i="2"/>
  <c r="C1008" i="2"/>
  <c r="B1008" i="2"/>
  <c r="A1008" i="2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D1004" i="2"/>
  <c r="C1004" i="2"/>
  <c r="B1004" i="2"/>
  <c r="A1004" i="2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D994" i="2"/>
  <c r="C994" i="2"/>
  <c r="B994" i="2"/>
  <c r="A994" i="2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D984" i="2"/>
  <c r="C984" i="2"/>
  <c r="B984" i="2"/>
  <c r="A984" i="2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D980" i="2"/>
  <c r="C980" i="2"/>
  <c r="B980" i="2"/>
  <c r="A980" i="2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D970" i="2"/>
  <c r="C970" i="2"/>
  <c r="B970" i="2"/>
  <c r="A970" i="2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D960" i="2"/>
  <c r="C960" i="2"/>
  <c r="B960" i="2"/>
  <c r="A960" i="2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D956" i="2"/>
  <c r="C956" i="2"/>
  <c r="B956" i="2"/>
  <c r="A956" i="2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D946" i="2"/>
  <c r="C946" i="2"/>
  <c r="B946" i="2"/>
  <c r="A946" i="2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D936" i="2"/>
  <c r="C936" i="2"/>
  <c r="B936" i="2"/>
  <c r="A936" i="2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D932" i="2"/>
  <c r="C932" i="2"/>
  <c r="B932" i="2"/>
  <c r="A932" i="2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D922" i="2"/>
  <c r="C922" i="2"/>
  <c r="B922" i="2"/>
  <c r="A922" i="2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D912" i="2"/>
  <c r="C912" i="2"/>
  <c r="B912" i="2"/>
  <c r="A912" i="2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D908" i="2"/>
  <c r="C908" i="2"/>
  <c r="B908" i="2"/>
  <c r="A908" i="2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D900" i="2"/>
  <c r="C900" i="2"/>
  <c r="B900" i="2"/>
  <c r="A900" i="2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D889" i="2"/>
  <c r="C889" i="2"/>
  <c r="B889" i="2"/>
  <c r="A889" i="2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D884" i="2"/>
  <c r="C884" i="2"/>
  <c r="B884" i="2"/>
  <c r="A884" i="2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D876" i="2"/>
  <c r="C876" i="2"/>
  <c r="B876" i="2"/>
  <c r="A876" i="2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D865" i="2"/>
  <c r="C865" i="2"/>
  <c r="B865" i="2"/>
  <c r="A865" i="2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D860" i="2"/>
  <c r="C860" i="2"/>
  <c r="B860" i="2"/>
  <c r="A860" i="2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D852" i="2"/>
  <c r="C852" i="2"/>
  <c r="B852" i="2"/>
  <c r="A852" i="2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D841" i="2"/>
  <c r="C841" i="2"/>
  <c r="B841" i="2"/>
  <c r="A841" i="2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D836" i="2"/>
  <c r="C836" i="2"/>
  <c r="B836" i="2"/>
  <c r="A836" i="2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D828" i="2"/>
  <c r="C828" i="2"/>
  <c r="B828" i="2"/>
  <c r="A828" i="2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D817" i="2"/>
  <c r="C817" i="2"/>
  <c r="B817" i="2"/>
  <c r="A817" i="2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D812" i="2"/>
  <c r="C812" i="2"/>
  <c r="B812" i="2"/>
  <c r="A812" i="2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D804" i="2"/>
  <c r="C804" i="2"/>
  <c r="B804" i="2"/>
  <c r="A804" i="2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D793" i="2"/>
  <c r="C793" i="2"/>
  <c r="B793" i="2"/>
  <c r="A793" i="2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D788" i="2"/>
  <c r="C788" i="2"/>
  <c r="B788" i="2"/>
  <c r="A788" i="2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D780" i="2"/>
  <c r="C780" i="2"/>
  <c r="B780" i="2"/>
  <c r="A780" i="2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D769" i="2"/>
  <c r="C769" i="2"/>
  <c r="B769" i="2"/>
  <c r="A769" i="2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D764" i="2"/>
  <c r="C764" i="2"/>
  <c r="B764" i="2"/>
  <c r="A764" i="2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D756" i="2"/>
  <c r="C756" i="2"/>
  <c r="B756" i="2"/>
  <c r="A756" i="2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D745" i="2"/>
  <c r="C745" i="2"/>
  <c r="B745" i="2"/>
  <c r="A745" i="2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D740" i="2"/>
  <c r="C740" i="2"/>
  <c r="B740" i="2"/>
  <c r="A740" i="2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D732" i="2"/>
  <c r="C732" i="2"/>
  <c r="B732" i="2"/>
  <c r="A732" i="2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D721" i="2"/>
  <c r="C721" i="2"/>
  <c r="B721" i="2"/>
  <c r="A721" i="2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D716" i="2"/>
  <c r="C716" i="2"/>
  <c r="B716" i="2"/>
  <c r="A716" i="2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D708" i="2"/>
  <c r="C708" i="2"/>
  <c r="B708" i="2"/>
  <c r="A708" i="2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D697" i="2"/>
  <c r="C697" i="2"/>
  <c r="B697" i="2"/>
  <c r="A697" i="2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D692" i="2"/>
  <c r="C692" i="2"/>
  <c r="B692" i="2"/>
  <c r="A692" i="2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D684" i="2"/>
  <c r="C684" i="2"/>
  <c r="B684" i="2"/>
  <c r="A684" i="2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D673" i="2"/>
  <c r="C673" i="2"/>
  <c r="B673" i="2"/>
  <c r="A673" i="2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D668" i="2"/>
  <c r="C668" i="2"/>
  <c r="B668" i="2"/>
  <c r="A668" i="2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D660" i="2"/>
  <c r="C660" i="2"/>
  <c r="B660" i="2"/>
  <c r="A660" i="2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D649" i="2"/>
  <c r="C649" i="2"/>
  <c r="B649" i="2"/>
  <c r="A649" i="2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D644" i="2"/>
  <c r="C644" i="2"/>
  <c r="B644" i="2"/>
  <c r="A644" i="2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D636" i="2"/>
  <c r="C636" i="2"/>
  <c r="B636" i="2"/>
  <c r="A636" i="2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D625" i="2"/>
  <c r="C625" i="2"/>
  <c r="B625" i="2"/>
  <c r="A625" i="2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D620" i="2"/>
  <c r="C620" i="2"/>
  <c r="B620" i="2"/>
  <c r="A620" i="2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D612" i="2"/>
  <c r="C612" i="2"/>
  <c r="B612" i="2"/>
  <c r="A612" i="2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D601" i="2"/>
  <c r="C601" i="2"/>
  <c r="B601" i="2"/>
  <c r="A601" i="2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D596" i="2"/>
  <c r="C596" i="2"/>
  <c r="B596" i="2"/>
  <c r="A596" i="2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D588" i="2"/>
  <c r="C588" i="2"/>
  <c r="B588" i="2"/>
  <c r="A588" i="2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D577" i="2"/>
  <c r="C577" i="2"/>
  <c r="B577" i="2"/>
  <c r="A577" i="2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D572" i="2"/>
  <c r="C572" i="2"/>
  <c r="B572" i="2"/>
  <c r="A572" i="2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D564" i="2"/>
  <c r="C564" i="2"/>
  <c r="B564" i="2"/>
  <c r="A564" i="2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D553" i="2"/>
  <c r="C553" i="2"/>
  <c r="B553" i="2"/>
  <c r="A553" i="2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D548" i="2"/>
  <c r="C548" i="2"/>
  <c r="B548" i="2"/>
  <c r="A548" i="2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D536" i="2"/>
  <c r="C536" i="2"/>
  <c r="B536" i="2"/>
  <c r="A536" i="2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D528" i="2"/>
  <c r="C528" i="2"/>
  <c r="B528" i="2"/>
  <c r="A528" i="2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D522" i="2"/>
  <c r="C522" i="2"/>
  <c r="B522" i="2"/>
  <c r="A522" i="2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D514" i="2"/>
  <c r="C514" i="2"/>
  <c r="B514" i="2"/>
  <c r="A514" i="2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D503" i="2"/>
  <c r="C503" i="2"/>
  <c r="B503" i="2"/>
  <c r="A503" i="2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D498" i="2"/>
  <c r="C498" i="2"/>
  <c r="B498" i="2"/>
  <c r="A498" i="2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D491" i="2"/>
  <c r="C491" i="2"/>
  <c r="B491" i="2"/>
  <c r="A491" i="2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D484" i="2"/>
  <c r="C484" i="2"/>
  <c r="B484" i="2"/>
  <c r="A484" i="2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D478" i="2"/>
  <c r="C478" i="2"/>
  <c r="B478" i="2"/>
  <c r="A478" i="2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D467" i="2"/>
  <c r="C467" i="2"/>
  <c r="B467" i="2"/>
  <c r="A467" i="2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D462" i="2"/>
  <c r="C462" i="2"/>
  <c r="B462" i="2"/>
  <c r="A462" i="2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D455" i="2"/>
  <c r="C455" i="2"/>
  <c r="B455" i="2"/>
  <c r="A455" i="2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D448" i="2"/>
  <c r="C448" i="2"/>
  <c r="B448" i="2"/>
  <c r="A448" i="2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D442" i="2"/>
  <c r="C442" i="2"/>
  <c r="B442" i="2"/>
  <c r="A442" i="2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D431" i="2"/>
  <c r="C431" i="2"/>
  <c r="B431" i="2"/>
  <c r="A431" i="2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D426" i="2"/>
  <c r="C426" i="2"/>
  <c r="B426" i="2"/>
  <c r="A426" i="2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D419" i="2"/>
  <c r="C419" i="2"/>
  <c r="B419" i="2"/>
  <c r="A419" i="2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D412" i="2"/>
  <c r="C412" i="2"/>
  <c r="B412" i="2"/>
  <c r="A412" i="2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D406" i="2"/>
  <c r="C406" i="2"/>
  <c r="B406" i="2"/>
  <c r="A406" i="2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D395" i="2"/>
  <c r="C395" i="2"/>
  <c r="B395" i="2"/>
  <c r="A395" i="2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D390" i="2"/>
  <c r="C390" i="2"/>
  <c r="B390" i="2"/>
  <c r="A390" i="2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D383" i="2"/>
  <c r="C383" i="2"/>
  <c r="B383" i="2"/>
  <c r="A383" i="2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D376" i="2"/>
  <c r="C376" i="2"/>
  <c r="B376" i="2"/>
  <c r="A376" i="2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D370" i="2"/>
  <c r="C370" i="2"/>
  <c r="B370" i="2"/>
  <c r="A370" i="2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D359" i="2"/>
  <c r="C359" i="2"/>
  <c r="B359" i="2"/>
  <c r="A359" i="2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D354" i="2"/>
  <c r="C354" i="2"/>
  <c r="B354" i="2"/>
  <c r="A354" i="2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D347" i="2"/>
  <c r="C347" i="2"/>
  <c r="B347" i="2"/>
  <c r="A347" i="2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D340" i="2"/>
  <c r="C340" i="2"/>
  <c r="B340" i="2"/>
  <c r="A340" i="2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D334" i="2"/>
  <c r="C334" i="2"/>
  <c r="B334" i="2"/>
  <c r="A334" i="2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D323" i="2"/>
  <c r="C323" i="2"/>
  <c r="B323" i="2"/>
  <c r="A323" i="2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D318" i="2"/>
  <c r="C318" i="2"/>
  <c r="B318" i="2"/>
  <c r="A318" i="2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D311" i="2"/>
  <c r="C311" i="2"/>
  <c r="B311" i="2"/>
  <c r="A311" i="2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D304" i="2"/>
  <c r="C304" i="2"/>
  <c r="B304" i="2"/>
  <c r="A304" i="2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D298" i="2"/>
  <c r="C298" i="2"/>
  <c r="B298" i="2"/>
  <c r="A298" i="2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D287" i="2"/>
  <c r="C287" i="2"/>
  <c r="B287" i="2"/>
  <c r="A287" i="2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D282" i="2"/>
  <c r="C282" i="2"/>
  <c r="B282" i="2"/>
  <c r="A282" i="2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D275" i="2"/>
  <c r="C275" i="2"/>
  <c r="B275" i="2"/>
  <c r="A275" i="2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D268" i="2"/>
  <c r="C268" i="2"/>
  <c r="B268" i="2"/>
  <c r="A268" i="2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D262" i="2"/>
  <c r="C262" i="2"/>
  <c r="B262" i="2"/>
  <c r="A262" i="2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D251" i="2"/>
  <c r="C251" i="2"/>
  <c r="B251" i="2"/>
  <c r="A251" i="2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D246" i="2"/>
  <c r="C246" i="2"/>
  <c r="B246" i="2"/>
  <c r="A246" i="2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D239" i="2"/>
  <c r="C239" i="2"/>
  <c r="B239" i="2"/>
  <c r="A239" i="2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D232" i="2"/>
  <c r="C232" i="2"/>
  <c r="B232" i="2"/>
  <c r="A232" i="2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D226" i="2"/>
  <c r="C226" i="2"/>
  <c r="B226" i="2"/>
  <c r="A226" i="2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D215" i="2"/>
  <c r="C215" i="2"/>
  <c r="B215" i="2"/>
  <c r="A215" i="2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D210" i="2"/>
  <c r="C210" i="2"/>
  <c r="B210" i="2"/>
  <c r="A210" i="2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D203" i="2"/>
  <c r="C203" i="2"/>
  <c r="B203" i="2"/>
  <c r="A203" i="2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D196" i="2"/>
  <c r="C196" i="2"/>
  <c r="B196" i="2"/>
  <c r="A196" i="2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D190" i="2"/>
  <c r="C190" i="2"/>
  <c r="B190" i="2"/>
  <c r="A190" i="2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D179" i="2"/>
  <c r="C179" i="2"/>
  <c r="B179" i="2"/>
  <c r="A179" i="2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D174" i="2"/>
  <c r="C174" i="2"/>
  <c r="B174" i="2"/>
  <c r="A174" i="2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D167" i="2"/>
  <c r="C167" i="2"/>
  <c r="B167" i="2"/>
  <c r="A167" i="2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D160" i="2"/>
  <c r="C160" i="2"/>
  <c r="B160" i="2"/>
  <c r="A160" i="2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D154" i="2"/>
  <c r="C154" i="2"/>
  <c r="B154" i="2"/>
  <c r="A154" i="2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D143" i="2"/>
  <c r="C143" i="2"/>
  <c r="B143" i="2"/>
  <c r="A143" i="2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D138" i="2"/>
  <c r="C138" i="2"/>
  <c r="B138" i="2"/>
  <c r="A138" i="2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D131" i="2"/>
  <c r="C131" i="2"/>
  <c r="B131" i="2"/>
  <c r="A131" i="2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D124" i="2"/>
  <c r="C124" i="2"/>
  <c r="B124" i="2"/>
  <c r="A124" i="2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D118" i="2"/>
  <c r="C118" i="2"/>
  <c r="B118" i="2"/>
  <c r="A118" i="2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D107" i="2"/>
  <c r="C107" i="2"/>
  <c r="B107" i="2"/>
  <c r="A107" i="2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D102" i="2"/>
  <c r="C102" i="2"/>
  <c r="B102" i="2"/>
  <c r="A102" i="2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D95" i="2"/>
  <c r="C95" i="2"/>
  <c r="B95" i="2"/>
  <c r="A95" i="2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D88" i="2"/>
  <c r="C88" i="2"/>
  <c r="B88" i="2"/>
  <c r="A88" i="2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D82" i="2"/>
  <c r="C82" i="2"/>
  <c r="B82" i="2"/>
  <c r="A82" i="2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D71" i="2"/>
  <c r="C71" i="2"/>
  <c r="B71" i="2"/>
  <c r="A71" i="2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D66" i="2"/>
  <c r="C66" i="2"/>
  <c r="B66" i="2"/>
  <c r="A66" i="2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D59" i="2"/>
  <c r="C59" i="2"/>
  <c r="B59" i="2"/>
  <c r="A59" i="2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D52" i="2"/>
  <c r="C52" i="2"/>
  <c r="B52" i="2"/>
  <c r="A52" i="2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D46" i="2"/>
  <c r="C46" i="2"/>
  <c r="B46" i="2"/>
  <c r="A46" i="2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D36" i="2"/>
  <c r="C36" i="2"/>
  <c r="B36" i="2"/>
  <c r="A36" i="2"/>
  <c r="H35" i="2"/>
  <c r="F35" i="2"/>
  <c r="E35" i="2"/>
  <c r="C35" i="2"/>
  <c r="B35" i="2"/>
  <c r="A35" i="2"/>
  <c r="D35" i="2" s="1"/>
  <c r="H34" i="2"/>
  <c r="F34" i="2"/>
  <c r="E34" i="2"/>
  <c r="D34" i="2"/>
  <c r="C34" i="2"/>
  <c r="B34" i="2"/>
  <c r="A34" i="2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D22" i="2"/>
  <c r="C22" i="2"/>
  <c r="B22" i="2"/>
  <c r="A22" i="2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D18" i="2"/>
  <c r="C18" i="2"/>
  <c r="B18" i="2"/>
  <c r="A18" i="2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D6" i="2"/>
  <c r="C6" i="2"/>
  <c r="B6" i="2"/>
  <c r="A6" i="2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<sst xmlns="http://schemas.openxmlformats.org/spreadsheetml/2006/main" count="349" uniqueCount="295">
  <si>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</si>
  <si>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</si>
  <si>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</si>
  <si>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</si>
  <si>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</si>
  <si>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</si>
  <si>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</si>
  <si>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</si>
  <si>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</si>
  <si>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</si>
  <si>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</si>
  <si>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</si>
  <si>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</si>
  <si>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</si>
  <si>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</si>
  <si>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</si>
  <si>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</si>
  <si>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</si>
  <si>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</si>
  <si>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</si>
  <si>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</si>
  <si>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</si>
  <si>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</si>
  <si>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</si>
  <si>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</si>
  <si>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</si>
  <si>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</si>
  <si>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</si>
  <si>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</si>
  <si>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</si>
  <si>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</si>
  <si>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</si>
  <si>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</si>
  <si>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</si>
  <si>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</si>
  <si>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</si>
  <si>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</si>
  <si>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</si>
  <si>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</si>
  <si>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</si>
  <si>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</si>
  <si>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</si>
  <si>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</si>
  <si>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</si>
  <si>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</si>
  <si>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</si>
  <si>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</si>
  <si>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</si>
  <si>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</si>
  <si>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</si>
  <si>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</si>
  <si>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</si>
  <si>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</si>
  <si>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</si>
  <si>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</si>
  <si>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</si>
  <si>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</si>
  <si>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</si>
  <si>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</si>
  <si>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</si>
  <si>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</si>
  <si>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</si>
  <si>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</si>
  <si>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</si>
  <si>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</si>
  <si>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</si>
  <si>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</si>
  <si>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</si>
  <si>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</si>
  <si>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</si>
  <si>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</si>
  <si>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</si>
  <si>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</si>
  <si>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</si>
  <si>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</si>
  <si>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</si>
  <si>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</si>
  <si>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</si>
  <si>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</si>
  <si>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</si>
  <si>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</si>
  <si>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</si>
  <si>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</si>
  <si>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</si>
  <si>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</si>
  <si>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</si>
  <si>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</si>
  <si>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</si>
  <si>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</si>
  <si>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</si>
  <si>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</si>
  <si>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</si>
  <si>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</si>
  <si>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</si>
  <si>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</si>
  <si>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</si>
  <si>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</si>
  <si>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</si>
  <si>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</si>
  <si>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</si>
  <si>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</si>
  <si>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</si>
  <si>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</si>
  <si>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</si>
  <si>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</si>
  <si>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</si>
  <si>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</si>
  <si>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</si>
  <si>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</si>
  <si>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</si>
  <si>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</si>
  <si>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</si>
  <si>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</si>
  <si>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</si>
  <si>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</si>
  <si>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</si>
  <si>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</si>
  <si>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</si>
  <si>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</si>
  <si>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</si>
  <si>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</si>
  <si>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</si>
  <si>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</si>
  <si>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</si>
  <si>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</si>
  <si>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</si>
  <si>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</si>
  <si>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</si>
  <si>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</si>
  <si>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</si>
  <si>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</si>
  <si>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</si>
  <si>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</si>
  <si>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</si>
  <si>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</si>
  <si>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</si>
  <si>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</si>
  <si>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</si>
  <si>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</si>
  <si>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</si>
  <si>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</si>
  <si>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</si>
  <si>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</si>
  <si>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</si>
  <si>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</si>
  <si>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</si>
  <si>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</si>
  <si>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</si>
  <si>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</si>
  <si>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</si>
  <si>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</si>
  <si>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</si>
  <si>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</si>
  <si>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</si>
  <si>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</si>
  <si>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</si>
  <si>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</si>
  <si>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</si>
  <si>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</si>
  <si>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</si>
  <si>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</si>
  <si>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</si>
  <si>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</si>
  <si>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</si>
  <si>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</si>
  <si>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</si>
  <si>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</si>
  <si>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</si>
  <si>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</si>
  <si>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</si>
  <si>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</si>
  <si>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</si>
  <si>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</si>
  <si>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</si>
  <si>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</si>
  <si>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13/03/2024</t>
  </si>
  <si>
    <t>PD24000493</t>
  </si>
  <si>
    <t>הנדסה-מטה</t>
  </si>
  <si>
    <t>בטיפול רכש</t>
  </si>
  <si>
    <t>liat</t>
  </si>
  <si>
    <t>Y</t>
  </si>
  <si>
    <t>W2400030</t>
  </si>
  <si>
    <t>evgeniy_m</t>
  </si>
  <si>
    <t>400</t>
  </si>
  <si>
    <t>חוזה עבודות</t>
  </si>
  <si>
    <t>00</t>
  </si>
  <si>
    <t>מאשרי דרישות מרוכזות - כללי</t>
  </si>
  <si>
    <t>X</t>
  </si>
  <si>
    <t>1,266,200.00</t>
  </si>
  <si>
    <t>215,254.00</t>
  </si>
  <si>
    <t>1,481,454.00</t>
  </si>
  <si>
    <t>ILS</t>
  </si>
  <si>
    <t>002</t>
  </si>
  <si>
    <t>zvi</t>
  </si>
  <si>
    <t>michal</t>
  </si>
  <si>
    <t>מכרז פומבי</t>
  </si>
  <si>
    <t>במכרז</t>
  </si>
  <si>
    <t>12</t>
  </si>
  <si>
    <t>הנדסה</t>
  </si>
  <si>
    <t>3,008</t>
  </si>
  <si>
    <t>אילן מינץ</t>
  </si>
  <si>
    <t>0</t>
  </si>
  <si>
    <t>14/04/24 14:40</t>
  </si>
  <si>
    <t>ilan_m</t>
  </si>
  <si>
    <t>0.00</t>
  </si>
  <si>
    <t>עבודות</t>
  </si>
  <si>
    <t>ניקוי קווי גלם לרמת GAS FREE בין בז"ן לטרמינל ק"ח</t>
  </si>
  <si>
    <t>יבגני מגידס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</si>
  <si>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</si>
  <si>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</si>
  <si>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</si>
  <si>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</si>
  <si>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</si>
  <si>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</si>
  <si>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</si>
  <si>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</si>
  <si>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</si>
  <si>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</si>
  <si>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</si>
  <si>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1,266,200</t>
  </si>
  <si>
    <t>1.00</t>
  </si>
  <si>
    <t>יח</t>
  </si>
  <si>
    <t>115</t>
  </si>
  <si>
    <t>220110</t>
  </si>
  <si>
    <t>210</t>
  </si>
  <si>
    <t>402</t>
  </si>
  <si>
    <t>115.220110.12.210-402</t>
  </si>
  <si>
    <t>קווי תש"ן  כללי (*)</t>
  </si>
  <si>
    <t>נטישת קווי פרוזדור A הישנים</t>
  </si>
  <si>
    <t>רכוש קבוע</t>
  </si>
  <si>
    <t>שיקום קווים</t>
  </si>
  <si>
    <t>1002</t>
  </si>
  <si>
    <t>הזמנה אחרונה</t>
  </si>
  <si>
    <t>WTO010</t>
  </si>
  <si>
    <t>כתב כמויות עבודות הנדסה</t>
  </si>
  <si>
    <t>כתב כמויות עבודות</t>
  </si>
  <si>
    <t>WE010001</t>
  </si>
  <si>
    <t>חפירת גישוש לאיתור תשתיות תת קרקעיות</t>
  </si>
  <si>
    <t>חפירת ידים בסיוע כלי חפירה זעיר לאיתור סימון ומיפוי של תשתית תת-קרקעית על ידי מודד מוסמך כולל הגשת תוכנית עדות מפורטת</t>
  </si>
  <si>
    <t>מ3</t>
  </si>
  <si>
    <t>6.1.01</t>
  </si>
  <si>
    <t>WE010013</t>
  </si>
  <si>
    <t>מילוי מובא בחול</t>
  </si>
  <si>
    <t>מילוי בחול מובא לרבות פיזור בשכבות של 20 ס''מ והידוק</t>
  </si>
  <si>
    <t>6.1.13</t>
  </si>
  <si>
    <t>WE010015</t>
  </si>
  <si>
    <t>מילוי מובא ממחצבה והידוק מבוקר</t>
  </si>
  <si>
    <t>מצע סוג א' ממחצבה מאושרת לרבות פיזור והידוק מבוקר בשכבות של 20 ס''מ .</t>
  </si>
  <si>
    <t>6.1.15</t>
  </si>
  <si>
    <t>WE010017</t>
  </si>
  <si>
    <t>מילוי CLSM</t>
  </si>
  <si>
    <t>מילוי תעלות או בורות בתערובת CLSM בשפיכה חופשית ללא טפסנות</t>
  </si>
  <si>
    <t>6.1.17</t>
  </si>
  <si>
    <t>WE010023</t>
  </si>
  <si>
    <t>פינוי עודפי קרקע לא מזוהמת בשטח המתקן</t>
  </si>
  <si>
    <t>העמסה,הובלה,מיון,פינוי של עודפי קרקע לא מזוהמת בתוך המתקן</t>
  </si>
  <si>
    <t>6.1.18</t>
  </si>
  <si>
    <t>WE060157</t>
  </si>
  <si>
    <t>ניקוי קו גלם בקוטר של  "12-"16 באורך של כ- 3.0 ק"מ</t>
  </si>
  <si>
    <t>ניקוי קו גלם בקוטר של  "12-"16 באורך של כ- 3.0 ק"מ  כולל כל עבודת העזר</t>
  </si>
  <si>
    <t>CMP</t>
  </si>
  <si>
    <t>6.3.178</t>
  </si>
  <si>
    <t>WE090003</t>
  </si>
  <si>
    <t>מחפר אופני</t>
  </si>
  <si>
    <t>מחפר אופני עם פטיש הידראולי כף 40, 60 כדוגמת JCB 4 או ש''ע כולל הובלה ומפעיל.</t>
  </si>
  <si>
    <t>ש'ע</t>
  </si>
  <si>
    <t>6.5.03</t>
  </si>
  <si>
    <t>WE090006</t>
  </si>
  <si>
    <t>מכבש ידני רוטט</t>
  </si>
  <si>
    <t>מכבש ידני רוטט - גבקרה מכל סוג כולל הובלה ומפעיל.</t>
  </si>
  <si>
    <t>יום</t>
  </si>
  <si>
    <t>6.5.06</t>
  </si>
  <si>
    <t>WE090014</t>
  </si>
  <si>
    <t>מנוף</t>
  </si>
  <si>
    <t>מנוף בעל כושר הרמה 5 טון בזרוע 10 מטרים</t>
  </si>
  <si>
    <t>6.5.14</t>
  </si>
  <si>
    <t>WE090017</t>
  </si>
  <si>
    <t>מלגזה/מעמיס טלסקופי</t>
  </si>
  <si>
    <t>6.5.18</t>
  </si>
  <si>
    <t>WE100001</t>
  </si>
  <si>
    <t>מנהל עבדוה</t>
  </si>
  <si>
    <t>מנהל עבודה</t>
  </si>
  <si>
    <t>6.5.21</t>
  </si>
  <si>
    <t>WE100002</t>
  </si>
  <si>
    <t>פועל בניין מקצועי</t>
  </si>
  <si>
    <t>פועל בנין מקצועי כולל כלים ידנים</t>
  </si>
  <si>
    <t>6.5.22</t>
  </si>
  <si>
    <t>WE100004</t>
  </si>
  <si>
    <t>רתך מקצועי</t>
  </si>
  <si>
    <t>רתך מקצועי כולל רתכת ואלקטרודות</t>
  </si>
  <si>
    <t>6.5.24</t>
  </si>
  <si>
    <t>WE100005</t>
  </si>
  <si>
    <t>רתך עוזר</t>
  </si>
  <si>
    <t>רתך עוזר כולל ציוד</t>
  </si>
  <si>
    <t>6.5.25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</si>
</sst>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ניקוי קווי גלם לרמת GAS FREE בין בז"ן לטרמינל ק"ח</v>
      </c>
      <c r="B2" s="5"/>
      <c r="C2" s="5" t="str">
        <f>IF(DataSheet!B2&lt;&gt;0,DataSheet!B2,"")</f>
        <v>PD24000493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WE010001</v>
      </c>
      <c r="B5" s="4" t="str">
        <f>IF(DataSheet!D6&lt;&gt;0,DataSheet!D6,"")</f>
        <v>חפירת גישוש לאיתור תשתיות תת קרקעיות</v>
      </c>
      <c r="C5" s="4" t="str">
        <f>IF(DataSheet!E6&lt;&gt;0,DataSheet!E6,"")</f>
        <v>חפירת ידים בסיוע כלי חפירה זעיר לאיתור סימון ומיפוי של תשתית תת-קרקעית על ידי מודד מוסמך כולל הגשת תוכנית עדות מפורטת</v>
      </c>
      <c r="D5" s="5" t="str">
        <f>IF(A5="","",IF(DataSheet!J6=0,"פריט ללא הבהרה",DataSheet!J6))</f>
        <v>6.1.01</v>
      </c>
      <c r="E5">
        <f>IF(DataSheet!B6&lt;&gt;0,DataSheet!B6,"")</f>
        <v>200</v>
      </c>
      <c r="F5" t="str">
        <f>IF(DataSheet!F6&lt;&gt;0,DataSheet!F6,"")</f>
        <v>מ3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WE010013</v>
      </c>
      <c r="B6" s="4" t="str">
        <f>IF(DataSheet!D7&lt;&gt;0,DataSheet!D7,"")</f>
        <v>מילוי מובא בחול</v>
      </c>
      <c r="C6" s="4" t="str">
        <f>IF(DataSheet!E7&lt;&gt;0,DataSheet!E7,"")</f>
        <v>מילוי בחול מובא לרבות פיזור בשכבות של 20 ס''מ והידוק</v>
      </c>
      <c r="D6" s="5" t="str">
        <f>IF(A6="","",IF(DataSheet!J7=0,"פריט ללא הבהרה",DataSheet!J7))</f>
        <v>6.1.13</v>
      </c>
      <c r="E6">
        <f>IF(DataSheet!B7&lt;&gt;0,DataSheet!B7,"")</f>
        <v>150</v>
      </c>
      <c r="F6" t="str">
        <f>IF(DataSheet!F7&lt;&gt;0,DataSheet!F7,"")</f>
        <v>מ3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WE010015</v>
      </c>
      <c r="B7" s="4" t="str">
        <f>IF(DataSheet!D8&lt;&gt;0,DataSheet!D8,"")</f>
        <v>מילוי מובא ממחצבה והידוק מבוקר</v>
      </c>
      <c r="C7" s="4" t="str">
        <f>IF(DataSheet!E8&lt;&gt;0,DataSheet!E8,"")</f>
        <v>מצע סוג א' ממחצבה מאושרת לרבות פיזור והידוק מבוקר בשכבות של 20 ס''מ .</v>
      </c>
      <c r="D7" s="5" t="str">
        <f>IF(A7="","",IF(DataSheet!J8=0,"פריט ללא הבהרה",DataSheet!J8))</f>
        <v>6.1.15</v>
      </c>
      <c r="E7">
        <f>IF(DataSheet!B8&lt;&gt;0,DataSheet!B8,"")</f>
        <v>100</v>
      </c>
      <c r="F7" t="str">
        <f>IF(DataSheet!F8&lt;&gt;0,DataSheet!F8,"")</f>
        <v>מ3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WE010017</v>
      </c>
      <c r="B8" s="4" t="str">
        <f>IF(DataSheet!D9&lt;&gt;0,DataSheet!D9,"")</f>
        <v>מילוי CLSM</v>
      </c>
      <c r="C8" s="4" t="str">
        <f>IF(DataSheet!E9&lt;&gt;0,DataSheet!E9,"")</f>
        <v>מילוי תעלות או בורות בתערובת CLSM בשפיכה חופשית ללא טפסנות</v>
      </c>
      <c r="D8" s="5" t="str">
        <f>IF(A8="","",IF(DataSheet!J9=0,"פריט ללא הבהרה",DataSheet!J9))</f>
        <v>6.1.17</v>
      </c>
      <c r="E8">
        <f>IF(DataSheet!B9&lt;&gt;0,DataSheet!B9,"")</f>
        <v>50</v>
      </c>
      <c r="F8" t="str">
        <f>IF(DataSheet!F9&lt;&gt;0,DataSheet!F9,"")</f>
        <v>מ3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WE010023</v>
      </c>
      <c r="B9" s="4" t="str">
        <f>IF(DataSheet!D10&lt;&gt;0,DataSheet!D10,"")</f>
        <v>פינוי עודפי קרקע לא מזוהמת בשטח המתקן</v>
      </c>
      <c r="C9" s="4" t="str">
        <f>IF(DataSheet!E10&lt;&gt;0,DataSheet!E10,"")</f>
        <v>העמסה,הובלה,מיון,פינוי של עודפי קרקע לא מזוהמת בתוך המתקן</v>
      </c>
      <c r="D9" s="5" t="str">
        <f>IF(A9="","",IF(DataSheet!J10=0,"פריט ללא הבהרה",DataSheet!J10))</f>
        <v>6.1.18</v>
      </c>
      <c r="E9">
        <f>IF(DataSheet!B10&lt;&gt;0,DataSheet!B10,"")</f>
        <v>100</v>
      </c>
      <c r="F9" t="str">
        <f>IF(DataSheet!F10&lt;&gt;0,DataSheet!F10,"")</f>
        <v>מ3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WE060157</v>
      </c>
      <c r="B10" s="4" t="str">
        <f>IF(DataSheet!D11&lt;&gt;0,DataSheet!D11,"")</f>
        <v>ניקוי קו גלם בקוטר של  "12-"16 באורך של כ- 3.0 ק"מ</v>
      </c>
      <c r="C10" s="4" t="str">
        <f>IF(DataSheet!E11&lt;&gt;0,DataSheet!E11,"")</f>
        <v>ניקוי קו גלם בקוטר של  "12-"16 באורך של כ- 3.0 ק"מ  כולל כל עבודת העזר</v>
      </c>
      <c r="D10" s="5" t="str">
        <f>IF(A10="","",IF(DataSheet!J11=0,"פריט ללא הבהרה",DataSheet!J11))</f>
        <v>6.3.178</v>
      </c>
      <c r="E10">
        <f>IF(DataSheet!B11&lt;&gt;0,DataSheet!B11,"")</f>
        <v>3</v>
      </c>
      <c r="F10" t="str">
        <f>IF(DataSheet!F11&lt;&gt;0,DataSheet!F11,"")</f>
        <v>CMP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WE090003</v>
      </c>
      <c r="B11" s="4" t="str">
        <f>IF(DataSheet!D12&lt;&gt;0,DataSheet!D12,"")</f>
        <v>מחפר אופני</v>
      </c>
      <c r="C11" s="4" t="str">
        <f>IF(DataSheet!E12&lt;&gt;0,DataSheet!E12,"")</f>
        <v>מחפר אופני עם פטיש הידראולי כף 40, 60 כדוגמת JCB 4 או ש''ע כולל הובלה ומפעיל.</v>
      </c>
      <c r="D11" s="5" t="str">
        <f>IF(A11="","",IF(DataSheet!J12=0,"פריט ללא הבהרה",DataSheet!J12))</f>
        <v>6.5.03</v>
      </c>
      <c r="E11">
        <f>IF(DataSheet!B12&lt;&gt;0,DataSheet!B12,"")</f>
        <v>30</v>
      </c>
      <c r="F11" t="str">
        <f>IF(DataSheet!F12&lt;&gt;0,DataSheet!F12,"")</f>
        <v>ש'ע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>WE090006</v>
      </c>
      <c r="B12" s="4" t="str">
        <f>IF(DataSheet!D13&lt;&gt;0,DataSheet!D13,"")</f>
        <v>מכבש ידני רוטט</v>
      </c>
      <c r="C12" s="4" t="str">
        <f>IF(DataSheet!E13&lt;&gt;0,DataSheet!E13,"")</f>
        <v>מכבש ידני רוטט - גבקרה מכל סוג כולל הובלה ומפעיל.</v>
      </c>
      <c r="D12" s="5" t="str">
        <f>IF(A12="","",IF(DataSheet!J13=0,"פריט ללא הבהרה",DataSheet!J13))</f>
        <v>6.5.06</v>
      </c>
      <c r="E12">
        <f>IF(DataSheet!B13&lt;&gt;0,DataSheet!B13,"")</f>
        <v>30</v>
      </c>
      <c r="F12" t="str">
        <f>IF(DataSheet!F13&lt;&gt;0,DataSheet!F13,"")</f>
        <v>יום</v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>WE090014</v>
      </c>
      <c r="B13" s="4" t="str">
        <f>IF(DataSheet!D14&lt;&gt;0,DataSheet!D14,"")</f>
        <v>מנוף</v>
      </c>
      <c r="C13" s="4" t="str">
        <f>IF(DataSheet!E14&lt;&gt;0,DataSheet!E14,"")</f>
        <v>מנוף בעל כושר הרמה 5 טון בזרוע 10 מטרים</v>
      </c>
      <c r="D13" s="5" t="str">
        <f>IF(A13="","",IF(DataSheet!J14=0,"פריט ללא הבהרה",DataSheet!J14))</f>
        <v>6.5.14</v>
      </c>
      <c r="E13">
        <f>IF(DataSheet!B14&lt;&gt;0,DataSheet!B14,"")</f>
        <v>30</v>
      </c>
      <c r="F13" t="str">
        <f>IF(DataSheet!F14&lt;&gt;0,DataSheet!F14,"")</f>
        <v>ש'ע</v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>WE090017</v>
      </c>
      <c r="B14" s="4" t="str">
        <f>IF(DataSheet!D15&lt;&gt;0,DataSheet!D15,"")</f>
        <v>מלגזה/מעמיס טלסקופי</v>
      </c>
      <c r="C14" s="4" t="str">
        <f>IF(DataSheet!E15&lt;&gt;0,DataSheet!E15,"")</f>
        <v>מלגזה/מעמיס טלסקופי</v>
      </c>
      <c r="D14" s="5" t="str">
        <f>IF(A14="","",IF(DataSheet!J15=0,"פריט ללא הבהרה",DataSheet!J15))</f>
        <v>6.5.18</v>
      </c>
      <c r="E14">
        <f>IF(DataSheet!B15&lt;&gt;0,DataSheet!B15,"")</f>
        <v>20</v>
      </c>
      <c r="F14" t="str">
        <f>IF(DataSheet!F15&lt;&gt;0,DataSheet!F15,"")</f>
        <v>ש'ע</v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>WE100001</v>
      </c>
      <c r="B15" s="4" t="str">
        <f>IF(DataSheet!D16&lt;&gt;0,DataSheet!D16,"")</f>
        <v>מנהל עבדוה</v>
      </c>
      <c r="C15" s="4" t="str">
        <f>IF(DataSheet!E16&lt;&gt;0,DataSheet!E16,"")</f>
        <v>מנהל עבודה</v>
      </c>
      <c r="D15" s="5" t="str">
        <f>IF(A15="","",IF(DataSheet!J16=0,"פריט ללא הבהרה",DataSheet!J16))</f>
        <v>6.5.21</v>
      </c>
      <c r="E15">
        <f>IF(DataSheet!B16&lt;&gt;0,DataSheet!B16,"")</f>
        <v>50</v>
      </c>
      <c r="F15" t="str">
        <f>IF(DataSheet!F16&lt;&gt;0,DataSheet!F16,"")</f>
        <v>ש'ע</v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>WE100002</v>
      </c>
      <c r="B16" s="4" t="str">
        <f>IF(DataSheet!D17&lt;&gt;0,DataSheet!D17,"")</f>
        <v>פועל בניין מקצועי</v>
      </c>
      <c r="C16" s="4" t="str">
        <f>IF(DataSheet!E17&lt;&gt;0,DataSheet!E17,"")</f>
        <v>פועל בנין מקצועי כולל כלים ידנים</v>
      </c>
      <c r="D16" s="5" t="str">
        <f>IF(A16="","",IF(DataSheet!J17=0,"פריט ללא הבהרה",DataSheet!J17))</f>
        <v>6.5.22</v>
      </c>
      <c r="E16">
        <f>IF(DataSheet!B17&lt;&gt;0,DataSheet!B17,"")</f>
        <v>50</v>
      </c>
      <c r="F16" t="str">
        <f>IF(DataSheet!F17&lt;&gt;0,DataSheet!F17,"")</f>
        <v>ש'ע</v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>WE100004</v>
      </c>
      <c r="B17" s="4" t="str">
        <f>IF(DataSheet!D18&lt;&gt;0,DataSheet!D18,"")</f>
        <v>רתך מקצועי</v>
      </c>
      <c r="C17" s="4" t="str">
        <f>IF(DataSheet!E18&lt;&gt;0,DataSheet!E18,"")</f>
        <v>רתך מקצועי כולל רתכת ואלקטרודות</v>
      </c>
      <c r="D17" s="5" t="str">
        <f>IF(A17="","",IF(DataSheet!J18=0,"פריט ללא הבהרה",DataSheet!J18))</f>
        <v>6.5.24</v>
      </c>
      <c r="E17">
        <f>IF(DataSheet!B18&lt;&gt;0,DataSheet!B18,"")</f>
        <v>100</v>
      </c>
      <c r="F17" t="str">
        <f>IF(DataSheet!F18&lt;&gt;0,DataSheet!F18,"")</f>
        <v>ש'ע</v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>WE100005</v>
      </c>
      <c r="B18" s="4" t="str">
        <f>IF(DataSheet!D19&lt;&gt;0,DataSheet!D19,"")</f>
        <v>רתך עוזר</v>
      </c>
      <c r="C18" s="4" t="str">
        <f>IF(DataSheet!E19&lt;&gt;0,DataSheet!E19,"")</f>
        <v>רתך עוזר כולל ציוד</v>
      </c>
      <c r="D18" s="5" t="str">
        <f>IF(A18="","",IF(DataSheet!J19=0,"פריט ללא הבהרה",DataSheet!J19))</f>
        <v>6.5.25</v>
      </c>
      <c r="E18">
        <f>IF(DataSheet!B19&lt;&gt;0,DataSheet!B19,"")</f>
        <v>100</v>
      </c>
      <c r="F18" t="str">
        <f>IF(DataSheet!F19&lt;&gt;0,DataSheet!F19,"")</f>
        <v>ש'ע</v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19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1266200</v>
      </c>
      <c r="AE2" t="s">
        <v>189</v>
      </c>
      <c r="AF2" t="s">
        <v>190</v>
      </c>
      <c r="AG2" t="s">
        <v>191</v>
      </c>
      <c r="AH2" t="s">
        <v>192</v>
      </c>
      <c r="AL2" t="s">
        <v>193</v>
      </c>
      <c r="AM2" s="2">
        <v>45364.559027777803</v>
      </c>
      <c r="AN2" t="s">
        <v>194</v>
      </c>
      <c r="AQ2" s="11">
        <v>2</v>
      </c>
      <c r="AR2" t="s">
        <v>195</v>
      </c>
      <c r="AS2" s="11">
        <v>4</v>
      </c>
      <c r="AT2" t="s">
        <v>196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Q2" t="s">
        <v>202</v>
      </c>
      <c r="BS2" t="s">
        <v>203</v>
      </c>
      <c r="BV2" t="s">
        <v>204</v>
      </c>
      <c r="CA2" s="11">
        <v>3</v>
      </c>
      <c r="CB2" t="s">
        <v>205</v>
      </c>
      <c r="CD2" t="s">
        <v>181</v>
      </c>
      <c r="CG2" s="11">
        <v>0</v>
      </c>
      <c r="CH2" t="s">
        <v>206</v>
      </c>
      <c r="CJ2" t="s">
        <v>180</v>
      </c>
      <c r="CM2" t="s">
        <v>180</v>
      </c>
      <c r="CN2" s="11">
        <v>0</v>
      </c>
      <c r="CO2" s="11">
        <v>1481454</v>
      </c>
      <c r="CP2" s="11">
        <v>1481454</v>
      </c>
      <c r="CQ2" t="s">
        <v>180</v>
      </c>
      <c r="CV2" t="s">
        <v>207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208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209</v>
      </c>
      <c r="BT3" t="s">
        <v>210</v>
      </c>
      <c r="BU3" t="s">
        <v>211</v>
      </c>
      <c r="BV3" t="s">
        <v>212</v>
      </c>
      <c r="BW3" t="s">
        <v>213</v>
      </c>
      <c r="BX3" t="s">
        <v>214</v>
      </c>
      <c r="BY3" t="s">
        <v>215</v>
      </c>
      <c r="BZ3" t="s">
        <v>216</v>
      </c>
      <c r="CA3" t="s">
        <v>217</v>
      </c>
    </row>
    <row r="4" spans="1:106" x14ac:dyDescent="0.25">
      <c r="A4" s="1" t="s">
        <v>218</v>
      </c>
      <c r="C4" t="s">
        <v>206</v>
      </c>
      <c r="D4" t="s">
        <v>219</v>
      </c>
      <c r="E4" t="s">
        <v>201</v>
      </c>
      <c r="F4" t="s">
        <v>220</v>
      </c>
      <c r="G4" t="s">
        <v>221</v>
      </c>
      <c r="J4" t="s">
        <v>188</v>
      </c>
      <c r="K4" t="s">
        <v>191</v>
      </c>
      <c r="L4" s="1">
        <v>45364</v>
      </c>
      <c r="M4" t="s">
        <v>222</v>
      </c>
      <c r="N4" t="s">
        <v>223</v>
      </c>
      <c r="O4" t="s">
        <v>197</v>
      </c>
      <c r="P4" t="s">
        <v>224</v>
      </c>
      <c r="Q4" t="s">
        <v>225</v>
      </c>
      <c r="R4" t="s">
        <v>226</v>
      </c>
      <c r="V4" t="s">
        <v>227</v>
      </c>
      <c r="W4" t="s">
        <v>228</v>
      </c>
      <c r="X4" t="s">
        <v>198</v>
      </c>
      <c r="Y4" t="s">
        <v>229</v>
      </c>
      <c r="Z4" t="s">
        <v>230</v>
      </c>
      <c r="AD4" s="11">
        <v>0</v>
      </c>
      <c r="AF4" t="s">
        <v>231</v>
      </c>
      <c r="AI4" s="1">
        <v>0</v>
      </c>
      <c r="AK4" s="1">
        <v>45364</v>
      </c>
      <c r="AL4" s="1">
        <v>45364</v>
      </c>
      <c r="AM4" s="1">
        <v>45364</v>
      </c>
      <c r="AQ4" s="11">
        <v>0</v>
      </c>
      <c r="AR4" s="11">
        <v>22537</v>
      </c>
      <c r="AS4" s="11">
        <v>1266200</v>
      </c>
      <c r="AU4" t="s">
        <v>221</v>
      </c>
      <c r="AV4" t="s">
        <v>191</v>
      </c>
      <c r="AW4" t="s">
        <v>180</v>
      </c>
      <c r="AX4" t="s">
        <v>232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180</v>
      </c>
      <c r="BU4" s="11">
        <v>0</v>
      </c>
      <c r="BX4" t="s">
        <v>233</v>
      </c>
      <c r="BY4" t="s">
        <v>234</v>
      </c>
      <c r="BZ4" t="s">
        <v>235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5">
      <c r="A6" s="1" t="s">
        <v>236</v>
      </c>
      <c r="B6" s="11">
        <v>200</v>
      </c>
      <c r="C6" s="11">
        <v>220</v>
      </c>
      <c r="D6" t="s">
        <v>237</v>
      </c>
      <c r="E6" t="s">
        <v>238</v>
      </c>
      <c r="F6" t="s">
        <v>239</v>
      </c>
      <c r="G6" s="11">
        <v>44000</v>
      </c>
      <c r="H6" t="s">
        <v>191</v>
      </c>
      <c r="I6" s="11">
        <v>200</v>
      </c>
      <c r="J6" t="s">
        <v>240</v>
      </c>
    </row>
    <row r="7" spans="1:106" x14ac:dyDescent="0.25">
      <c r="A7" s="1" t="s">
        <v>241</v>
      </c>
      <c r="B7" s="11">
        <v>150</v>
      </c>
      <c r="C7" s="11">
        <v>200</v>
      </c>
      <c r="D7" t="s">
        <v>242</v>
      </c>
      <c r="E7" t="s">
        <v>243</v>
      </c>
      <c r="F7" t="s">
        <v>239</v>
      </c>
      <c r="G7" s="11">
        <v>30000</v>
      </c>
      <c r="H7" t="s">
        <v>191</v>
      </c>
      <c r="I7" s="11">
        <v>150</v>
      </c>
      <c r="J7" t="s">
        <v>244</v>
      </c>
    </row>
    <row r="8" spans="1:106" x14ac:dyDescent="0.25">
      <c r="A8" s="1" t="s">
        <v>245</v>
      </c>
      <c r="B8" s="11">
        <v>100</v>
      </c>
      <c r="C8" s="11">
        <v>250</v>
      </c>
      <c r="D8" t="s">
        <v>246</v>
      </c>
      <c r="E8" t="s">
        <v>247</v>
      </c>
      <c r="F8" t="s">
        <v>239</v>
      </c>
      <c r="G8" s="11">
        <v>25000</v>
      </c>
      <c r="H8" t="s">
        <v>191</v>
      </c>
      <c r="I8" s="11">
        <v>100</v>
      </c>
      <c r="J8" t="s">
        <v>248</v>
      </c>
    </row>
    <row r="9" spans="1:106" x14ac:dyDescent="0.25">
      <c r="A9" s="1" t="s">
        <v>249</v>
      </c>
      <c r="B9" s="11">
        <v>50</v>
      </c>
      <c r="C9" s="11">
        <v>450</v>
      </c>
      <c r="D9" t="s">
        <v>250</v>
      </c>
      <c r="E9" t="s">
        <v>251</v>
      </c>
      <c r="F9" t="s">
        <v>239</v>
      </c>
      <c r="G9" s="11">
        <v>22500</v>
      </c>
      <c r="H9" t="s">
        <v>191</v>
      </c>
      <c r="I9" s="11">
        <v>50</v>
      </c>
      <c r="J9" t="s">
        <v>252</v>
      </c>
    </row>
    <row r="10" spans="1:106" x14ac:dyDescent="0.25">
      <c r="A10" s="1" t="s">
        <v>253</v>
      </c>
      <c r="B10" s="11">
        <v>100</v>
      </c>
      <c r="C10" s="11">
        <v>100</v>
      </c>
      <c r="D10" t="s">
        <v>254</v>
      </c>
      <c r="E10" t="s">
        <v>255</v>
      </c>
      <c r="F10" t="s">
        <v>239</v>
      </c>
      <c r="G10" s="11">
        <v>10000</v>
      </c>
      <c r="H10" t="s">
        <v>191</v>
      </c>
      <c r="I10" s="11">
        <v>100</v>
      </c>
      <c r="J10" t="s">
        <v>256</v>
      </c>
    </row>
    <row r="11" spans="1:106" x14ac:dyDescent="0.25">
      <c r="A11" s="1" t="s">
        <v>257</v>
      </c>
      <c r="B11" s="11">
        <v>3</v>
      </c>
      <c r="C11" s="11">
        <v>350000</v>
      </c>
      <c r="D11" t="s">
        <v>258</v>
      </c>
      <c r="E11" t="s">
        <v>259</v>
      </c>
      <c r="F11" t="s">
        <v>260</v>
      </c>
      <c r="G11" s="11">
        <v>1050000</v>
      </c>
      <c r="H11" t="s">
        <v>191</v>
      </c>
      <c r="I11" s="11">
        <v>3</v>
      </c>
      <c r="J11" t="s">
        <v>261</v>
      </c>
    </row>
    <row r="12" spans="1:106" x14ac:dyDescent="0.25">
      <c r="A12" s="1" t="s">
        <v>262</v>
      </c>
      <c r="B12" s="11">
        <v>30</v>
      </c>
      <c r="C12" s="11">
        <v>270</v>
      </c>
      <c r="D12" t="s">
        <v>263</v>
      </c>
      <c r="E12" t="s">
        <v>264</v>
      </c>
      <c r="F12" t="s">
        <v>265</v>
      </c>
      <c r="G12" s="11">
        <v>8100</v>
      </c>
      <c r="H12" t="s">
        <v>191</v>
      </c>
      <c r="I12" s="11">
        <v>30</v>
      </c>
      <c r="J12" t="s">
        <v>266</v>
      </c>
    </row>
    <row r="13" spans="1:106" x14ac:dyDescent="0.25">
      <c r="A13" s="1" t="s">
        <v>267</v>
      </c>
      <c r="B13" s="11">
        <v>30</v>
      </c>
      <c r="C13" s="11">
        <v>170</v>
      </c>
      <c r="D13" t="s">
        <v>268</v>
      </c>
      <c r="E13" t="s">
        <v>269</v>
      </c>
      <c r="F13" t="s">
        <v>270</v>
      </c>
      <c r="G13" s="11">
        <v>5100</v>
      </c>
      <c r="H13" t="s">
        <v>191</v>
      </c>
      <c r="I13" s="11">
        <v>30</v>
      </c>
      <c r="J13" t="s">
        <v>271</v>
      </c>
    </row>
    <row r="14" spans="1:106" x14ac:dyDescent="0.25">
      <c r="A14" s="1" t="s">
        <v>272</v>
      </c>
      <c r="B14" s="11">
        <v>30</v>
      </c>
      <c r="C14" s="11">
        <v>300</v>
      </c>
      <c r="D14" t="s">
        <v>273</v>
      </c>
      <c r="E14" t="s">
        <v>274</v>
      </c>
      <c r="F14" t="s">
        <v>265</v>
      </c>
      <c r="G14" s="11">
        <v>9000</v>
      </c>
      <c r="H14" t="s">
        <v>191</v>
      </c>
      <c r="I14" s="11">
        <v>30</v>
      </c>
      <c r="J14" t="s">
        <v>275</v>
      </c>
    </row>
    <row r="15" spans="1:106" x14ac:dyDescent="0.25">
      <c r="A15" s="1" t="s">
        <v>276</v>
      </c>
      <c r="B15" s="11">
        <v>20</v>
      </c>
      <c r="C15" s="11">
        <v>300</v>
      </c>
      <c r="D15" t="s">
        <v>277</v>
      </c>
      <c r="E15" t="s">
        <v>277</v>
      </c>
      <c r="F15" t="s">
        <v>265</v>
      </c>
      <c r="G15" s="11">
        <v>6000</v>
      </c>
      <c r="H15" t="s">
        <v>191</v>
      </c>
      <c r="I15" s="11">
        <v>20</v>
      </c>
      <c r="J15" t="s">
        <v>278</v>
      </c>
    </row>
    <row r="16" spans="1:106" x14ac:dyDescent="0.25">
      <c r="A16" s="1" t="s">
        <v>279</v>
      </c>
      <c r="B16" s="11">
        <v>50</v>
      </c>
      <c r="C16" s="11">
        <v>220</v>
      </c>
      <c r="D16" t="s">
        <v>280</v>
      </c>
      <c r="E16" t="s">
        <v>281</v>
      </c>
      <c r="F16" t="s">
        <v>265</v>
      </c>
      <c r="G16" s="11">
        <v>11000</v>
      </c>
      <c r="H16" t="s">
        <v>191</v>
      </c>
      <c r="I16" s="11">
        <v>50</v>
      </c>
      <c r="J16" t="s">
        <v>282</v>
      </c>
    </row>
    <row r="17" spans="1:10" x14ac:dyDescent="0.25">
      <c r="A17" s="1" t="s">
        <v>283</v>
      </c>
      <c r="B17" s="11">
        <v>50</v>
      </c>
      <c r="C17" s="11">
        <v>170</v>
      </c>
      <c r="D17" t="s">
        <v>284</v>
      </c>
      <c r="E17" t="s">
        <v>285</v>
      </c>
      <c r="F17" t="s">
        <v>265</v>
      </c>
      <c r="G17" s="11">
        <v>8500</v>
      </c>
      <c r="H17" t="s">
        <v>191</v>
      </c>
      <c r="I17" s="11">
        <v>50</v>
      </c>
      <c r="J17" t="s">
        <v>286</v>
      </c>
    </row>
    <row r="18" spans="1:10" x14ac:dyDescent="0.25">
      <c r="A18" s="1" t="s">
        <v>287</v>
      </c>
      <c r="B18" s="11">
        <v>100</v>
      </c>
      <c r="C18" s="11">
        <v>220</v>
      </c>
      <c r="D18" t="s">
        <v>288</v>
      </c>
      <c r="E18" t="s">
        <v>289</v>
      </c>
      <c r="F18" t="s">
        <v>265</v>
      </c>
      <c r="G18" s="11">
        <v>22000</v>
      </c>
      <c r="H18" t="s">
        <v>191</v>
      </c>
      <c r="I18" s="11">
        <v>100</v>
      </c>
      <c r="J18" t="s">
        <v>290</v>
      </c>
    </row>
    <row r="19" spans="1:10" x14ac:dyDescent="0.25">
      <c r="A19" s="1" t="s">
        <v>291</v>
      </c>
      <c r="B19" s="11">
        <v>100</v>
      </c>
      <c r="C19" s="11">
        <v>150</v>
      </c>
      <c r="D19" t="s">
        <v>292</v>
      </c>
      <c r="E19" t="s">
        <v>293</v>
      </c>
      <c r="F19" t="s">
        <v>265</v>
      </c>
      <c r="G19" s="11">
        <v>15000</v>
      </c>
      <c r="H19" t="s">
        <v>191</v>
      </c>
      <c r="I19" s="11">
        <v>100</v>
      </c>
      <c r="J19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2024-04-03T11:42:14Z</dcterms:modified>
</cp:coreProperties>
</file>